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0\VZ\VZMR\Dodávky obráběných dílů,nábojů a čepů\FINAL-Dodávky obráběných dílů,nábojů a čepů\Přílohač.1 RS207_20 Technická specifikace a výkresy\"/>
    </mc:Choice>
  </mc:AlternateContent>
  <xr:revisionPtr revIDLastSave="0" documentId="13_ncr:1_{4A07AA74-FEEF-41A9-85D3-52809F74C380}" xr6:coauthVersionLast="45" xr6:coauthVersionMax="45" xr10:uidLastSave="{00000000-0000-0000-0000-000000000000}"/>
  <bookViews>
    <workbookView xWindow="-120" yWindow="-120" windowWidth="29040" windowHeight="15840" xr2:uid="{C41CF9D0-82B7-489A-8E66-9A9620CC884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6" i="1" l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27" i="1" l="1"/>
</calcChain>
</file>

<file path=xl/sharedStrings.xml><?xml version="1.0" encoding="utf-8"?>
<sst xmlns="http://schemas.openxmlformats.org/spreadsheetml/2006/main" count="113" uniqueCount="73">
  <si>
    <t>VZMR: Dodávky obráběných nábojů a čepů</t>
  </si>
  <si>
    <t>Rámcová smlouva č. 207/20</t>
  </si>
  <si>
    <t>Příloha č. 1 - Technická specifikace a ceník + výkresová dokumentace</t>
  </si>
  <si>
    <t>Číslo artiklu</t>
  </si>
  <si>
    <t>Název</t>
  </si>
  <si>
    <t>Výkres</t>
  </si>
  <si>
    <t>Index</t>
  </si>
  <si>
    <t>Materiál</t>
  </si>
  <si>
    <t>Měrná jednotka</t>
  </si>
  <si>
    <t>Předpokládané množství MJ za rok</t>
  </si>
  <si>
    <t>Nabídková cena včetně dopravy v Kč bez DPH za MJ</t>
  </si>
  <si>
    <t xml:space="preserve">Nabídková cena včetně dopravy v Kč bez DPH za předpokládané množství </t>
  </si>
  <si>
    <t>NABOJ PREDNI</t>
  </si>
  <si>
    <t>/T101478</t>
  </si>
  <si>
    <t>C22</t>
  </si>
  <si>
    <t>KS</t>
  </si>
  <si>
    <t>26009935700001</t>
  </si>
  <si>
    <t>NABOJ ZADNI</t>
  </si>
  <si>
    <t>/T101504</t>
  </si>
  <si>
    <t>26009935800001</t>
  </si>
  <si>
    <t>NABOJ</t>
  </si>
  <si>
    <t>/6111687M1</t>
  </si>
  <si>
    <t>26009935900001</t>
  </si>
  <si>
    <t>/6112739M1</t>
  </si>
  <si>
    <t>26009936200001</t>
  </si>
  <si>
    <t>/6112597M1</t>
  </si>
  <si>
    <t>b</t>
  </si>
  <si>
    <t>26009936300001</t>
  </si>
  <si>
    <t xml:space="preserve">TRUBKA </t>
  </si>
  <si>
    <t>/6112603M1</t>
  </si>
  <si>
    <t>S355JR</t>
  </si>
  <si>
    <t>26009936600001</t>
  </si>
  <si>
    <t>CEP</t>
  </si>
  <si>
    <t>/6111678M1</t>
  </si>
  <si>
    <t>42CrMo4</t>
  </si>
  <si>
    <t>/6111679M1</t>
  </si>
  <si>
    <t>26009936800001</t>
  </si>
  <si>
    <t xml:space="preserve">PREDNI NABOJ </t>
  </si>
  <si>
    <t>/T101409</t>
  </si>
  <si>
    <t>26009936900001</t>
  </si>
  <si>
    <t>NABOJ SE ZAVITEM</t>
  </si>
  <si>
    <t>/6114853M1</t>
  </si>
  <si>
    <t>26009937300001</t>
  </si>
  <si>
    <t xml:space="preserve">NABOJ </t>
  </si>
  <si>
    <t>/6114695M1</t>
  </si>
  <si>
    <t>26009937700001</t>
  </si>
  <si>
    <t>CEP I S KALENIM</t>
  </si>
  <si>
    <t>/6114731M1</t>
  </si>
  <si>
    <t>26009937800001</t>
  </si>
  <si>
    <t>CEP ZAJISTOVACI</t>
  </si>
  <si>
    <t>/T101472 *</t>
  </si>
  <si>
    <t>34CrMiMo6 (16342)</t>
  </si>
  <si>
    <t>26009937900001</t>
  </si>
  <si>
    <t>/6111417M1</t>
  </si>
  <si>
    <t>26009939800001</t>
  </si>
  <si>
    <t>/6111638M1</t>
  </si>
  <si>
    <t>26009939900001</t>
  </si>
  <si>
    <t>/6111561M1</t>
  </si>
  <si>
    <t>c</t>
  </si>
  <si>
    <t>26009941900001</t>
  </si>
  <si>
    <t>/T122130 *</t>
  </si>
  <si>
    <t>26009943200001</t>
  </si>
  <si>
    <t>CEP SESTAVA</t>
  </si>
  <si>
    <t>/6114729M91 *</t>
  </si>
  <si>
    <t>355J2, 42CrMo4</t>
  </si>
  <si>
    <t>/6114715M1</t>
  </si>
  <si>
    <t>Nabídková cena celkem v Kč bez DPH</t>
  </si>
  <si>
    <t>T101472 * + podsestavní výkresy T101471; 6112023M1</t>
  </si>
  <si>
    <t>T122130 * + podsestavní výkresy T122131; 6112023M1</t>
  </si>
  <si>
    <t>T6114729M91 * + podsestavní výkresy 6114730M1; 6114152M1</t>
  </si>
  <si>
    <t>Název/jméno zhotovitele:</t>
  </si>
  <si>
    <t>IČ:</t>
  </si>
  <si>
    <t>Razítko a podpis osoby oprávněné jednat jménem či za zhotovitele: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</si>
</sst>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#,##0.00###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1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12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53">
    <xf numFmtId="0" fontId="0" fillId="0" borderId="0" xfId="0"/>
    <xf numFmtId="1" fontId="3" fillId="0" borderId="0" xfId="1" applyNumberFormat="1" applyFont="1" applyAlignment="1">
      <alignment horizontal="left"/>
    </xf>
    <xf numFmtId="1" fontId="4" fillId="0" borderId="0" xfId="1" applyNumberFormat="1" applyFont="1" applyAlignment="1">
      <alignment horizontal="left"/>
    </xf>
    <xf numFmtId="1" fontId="4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/>
    <xf numFmtId="0" fontId="8" fillId="0" borderId="0" xfId="1" applyFont="1"/>
    <xf numFmtId="0" fontId="8" fillId="0" borderId="0" xfId="1" applyFont="1" applyAlignment="1">
      <alignment horizontal="center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5" xfId="3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4" borderId="5" xfId="3" applyNumberFormat="1" applyFill="1" applyBorder="1" applyAlignment="1" applyProtection="1">
      <alignment horizontal="center" vertical="center"/>
      <protection locked="0"/>
    </xf>
    <xf numFmtId="4" fontId="2" fillId="5" borderId="6" xfId="2" applyNumberFormat="1" applyFill="1" applyBorder="1" applyAlignment="1">
      <alignment horizontal="center" vertical="center"/>
    </xf>
    <xf numFmtId="0" fontId="1" fillId="0" borderId="0" xfId="0" applyFont="1"/>
    <xf numFmtId="0" fontId="2" fillId="5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2" fillId="0" borderId="8" xfId="3" applyBorder="1" applyAlignment="1">
      <alignment horizontal="center" vertical="center"/>
    </xf>
    <xf numFmtId="164" fontId="2" fillId="4" borderId="8" xfId="3" applyNumberFormat="1" applyFill="1" applyBorder="1" applyAlignment="1" applyProtection="1">
      <alignment horizontal="center" vertical="center"/>
      <protection locked="0"/>
    </xf>
    <xf numFmtId="4" fontId="2" fillId="5" borderId="9" xfId="2" applyNumberForma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3" borderId="8" xfId="3" applyFill="1" applyBorder="1" applyAlignment="1">
      <alignment horizontal="center" vertical="center"/>
    </xf>
    <xf numFmtId="164" fontId="2" fillId="6" borderId="8" xfId="3" applyNumberFormat="1" applyFill="1" applyBorder="1" applyAlignment="1" applyProtection="1">
      <alignment horizontal="center" vertical="center"/>
      <protection locked="0"/>
    </xf>
    <xf numFmtId="0" fontId="2" fillId="5" borderId="8" xfId="3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" fontId="0" fillId="5" borderId="0" xfId="0" applyNumberFormat="1" applyFill="1" applyAlignment="1">
      <alignment horizontal="center"/>
    </xf>
    <xf numFmtId="1" fontId="2" fillId="5" borderId="10" xfId="0" applyNumberFormat="1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2" fillId="3" borderId="11" xfId="3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6" borderId="11" xfId="3" applyNumberFormat="1" applyFill="1" applyBorder="1" applyAlignment="1" applyProtection="1">
      <alignment horizontal="center" vertical="center"/>
      <protection locked="0"/>
    </xf>
    <xf numFmtId="4" fontId="2" fillId="5" borderId="12" xfId="2" applyNumberFormat="1" applyFill="1" applyBorder="1" applyAlignment="1">
      <alignment horizontal="center" vertical="center"/>
    </xf>
    <xf numFmtId="0" fontId="11" fillId="0" borderId="0" xfId="0" applyFont="1"/>
    <xf numFmtId="4" fontId="11" fillId="2" borderId="16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4" fontId="1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2" fillId="0" borderId="8" xfId="1" applyNumberFormat="1" applyBorder="1" applyAlignment="1">
      <alignment horizontal="left" vertical="center" wrapText="1"/>
    </xf>
    <xf numFmtId="0" fontId="13" fillId="4" borderId="8" xfId="1" applyFont="1" applyFill="1" applyBorder="1" applyAlignment="1" applyProtection="1">
      <alignment horizontal="center" vertical="top"/>
      <protection locked="0"/>
    </xf>
    <xf numFmtId="0" fontId="11" fillId="4" borderId="8" xfId="0" applyFont="1" applyFill="1" applyBorder="1" applyAlignment="1" applyProtection="1">
      <alignment horizontal="center" vertical="top"/>
      <protection locked="0"/>
    </xf>
    <xf numFmtId="0" fontId="12" fillId="2" borderId="13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3" fillId="4" borderId="8" xfId="1" applyFont="1" applyFill="1" applyBorder="1" applyAlignment="1" applyProtection="1">
      <alignment horizontal="center" vertical="center"/>
      <protection locked="0"/>
    </xf>
    <xf numFmtId="0" fontId="11" fillId="4" borderId="8" xfId="0" applyFont="1" applyFill="1" applyBorder="1" applyAlignment="1" applyProtection="1">
      <alignment horizontal="center" vertical="center"/>
      <protection locked="0"/>
    </xf>
    <xf numFmtId="49" fontId="2" fillId="0" borderId="8" xfId="1" applyNumberFormat="1" applyBorder="1" applyAlignment="1">
      <alignment horizontal="left" vertical="center"/>
    </xf>
  </cellXfs>
  <cellStyles count="4">
    <cellStyle name="Normální" xfId="0" builtinId="0"/>
    <cellStyle name="Normální 5" xfId="2" xr:uid="{67B3E9F4-5C89-42AD-92E1-322019410C4B}"/>
    <cellStyle name="Normální 7" xfId="3" xr:uid="{FB186D35-BF6C-4150-9B8C-A5D9E3DA8D4B}"/>
    <cellStyle name="Normální 8" xfId="1" xr:uid="{FADE57D1-5058-4055-909B-21719DC88FB6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1</xdr:row>
      <xdr:rowOff>104775</xdr:rowOff>
    </xdr:from>
    <xdr:to>
      <xdr:col>8</xdr:col>
      <xdr:colOff>1390650</xdr:colOff>
      <xdr:row>4</xdr:row>
      <xdr:rowOff>180975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737452F6-160C-4ED5-A845-56BB356241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9239250" y="295275"/>
          <a:ext cx="1276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E7FDD-4D1D-475B-9EFB-3146C81791A4}">
  <dimension ref="A2:I34"/>
  <sheetViews>
    <sheetView tabSelected="1" workbookViewId="0">
      <selection activeCell="N25" sqref="N25"/>
    </sheetView>
  </sheetViews>
  <sheetFormatPr defaultColWidth="9.140625" defaultRowHeight="15" x14ac:dyDescent="0.25"/>
  <cols>
    <col min="1" max="1" width="16.7109375" customWidth="1"/>
    <col min="2" max="2" width="24.85546875" customWidth="1"/>
    <col min="3" max="3" width="28.7109375" customWidth="1"/>
    <col min="4" max="4" width="9.28515625" customWidth="1"/>
    <col min="5" max="5" width="17.5703125" customWidth="1"/>
    <col min="6" max="6" width="9.42578125" customWidth="1"/>
    <col min="7" max="7" width="14.7109375" customWidth="1"/>
    <col min="8" max="8" width="15.5703125" customWidth="1"/>
    <col min="9" max="9" width="21.42578125" customWidth="1"/>
  </cols>
  <sheetData>
    <row r="2" spans="1:9" ht="15.75" x14ac:dyDescent="0.25">
      <c r="A2" s="1" t="s">
        <v>0</v>
      </c>
      <c r="B2" s="1"/>
      <c r="C2" s="1"/>
      <c r="D2" s="2"/>
      <c r="E2" s="2"/>
      <c r="F2" s="2"/>
      <c r="G2" s="3"/>
    </row>
    <row r="3" spans="1:9" ht="15.75" x14ac:dyDescent="0.25">
      <c r="A3" s="1" t="s">
        <v>1</v>
      </c>
      <c r="B3" s="4"/>
      <c r="C3" s="4"/>
      <c r="D3" s="5"/>
      <c r="E3" s="5"/>
      <c r="F3" s="5"/>
      <c r="G3" s="5"/>
    </row>
    <row r="4" spans="1:9" ht="15.75" x14ac:dyDescent="0.25">
      <c r="A4" s="1" t="s">
        <v>2</v>
      </c>
      <c r="B4" s="6"/>
      <c r="C4" s="7"/>
      <c r="D4" s="8"/>
      <c r="E4" s="8"/>
      <c r="F4" s="8"/>
      <c r="G4" s="9"/>
    </row>
    <row r="5" spans="1:9" x14ac:dyDescent="0.25">
      <c r="A5" s="2"/>
      <c r="B5" s="9"/>
      <c r="C5" s="8"/>
      <c r="D5" s="8"/>
      <c r="E5" s="8"/>
      <c r="F5" s="8"/>
      <c r="G5" s="9"/>
    </row>
    <row r="6" spans="1:9" ht="15.75" thickBot="1" x14ac:dyDescent="0.3">
      <c r="A6" s="2"/>
      <c r="B6" s="9"/>
      <c r="C6" s="8"/>
      <c r="D6" s="8"/>
      <c r="E6" s="8"/>
      <c r="F6" s="8"/>
      <c r="G6" s="9"/>
    </row>
    <row r="7" spans="1:9" ht="64.5" thickBot="1" x14ac:dyDescent="0.3">
      <c r="A7" s="10" t="s">
        <v>3</v>
      </c>
      <c r="B7" s="10" t="s">
        <v>4</v>
      </c>
      <c r="C7" s="10" t="s">
        <v>5</v>
      </c>
      <c r="D7" s="11" t="s">
        <v>6</v>
      </c>
      <c r="E7" s="10" t="s">
        <v>7</v>
      </c>
      <c r="F7" s="12" t="s">
        <v>8</v>
      </c>
      <c r="G7" s="10" t="s">
        <v>9</v>
      </c>
      <c r="H7" s="10" t="s">
        <v>10</v>
      </c>
      <c r="I7" s="10" t="s">
        <v>11</v>
      </c>
    </row>
    <row r="8" spans="1:9" s="19" customFormat="1" x14ac:dyDescent="0.25">
      <c r="A8" s="13">
        <v>26009935600001</v>
      </c>
      <c r="B8" s="14" t="s">
        <v>12</v>
      </c>
      <c r="C8" s="14" t="s">
        <v>13</v>
      </c>
      <c r="D8" s="14">
        <v>2</v>
      </c>
      <c r="E8" s="14" t="s">
        <v>14</v>
      </c>
      <c r="F8" s="15" t="s">
        <v>15</v>
      </c>
      <c r="G8" s="16">
        <v>20</v>
      </c>
      <c r="H8" s="17"/>
      <c r="I8" s="18">
        <f>G8*H8</f>
        <v>0</v>
      </c>
    </row>
    <row r="9" spans="1:9" s="19" customFormat="1" x14ac:dyDescent="0.25">
      <c r="A9" s="20" t="s">
        <v>16</v>
      </c>
      <c r="B9" s="21" t="s">
        <v>17</v>
      </c>
      <c r="C9" s="21" t="s">
        <v>18</v>
      </c>
      <c r="D9" s="22">
        <v>2</v>
      </c>
      <c r="E9" s="22" t="s">
        <v>14</v>
      </c>
      <c r="F9" s="23" t="s">
        <v>15</v>
      </c>
      <c r="G9" s="21">
        <v>20</v>
      </c>
      <c r="H9" s="24"/>
      <c r="I9" s="25">
        <f t="shared" ref="I9:I26" si="0">G9*H9</f>
        <v>0</v>
      </c>
    </row>
    <row r="10" spans="1:9" x14ac:dyDescent="0.25">
      <c r="A10" s="20" t="s">
        <v>19</v>
      </c>
      <c r="B10" s="21" t="s">
        <v>20</v>
      </c>
      <c r="C10" s="21" t="s">
        <v>21</v>
      </c>
      <c r="D10" s="22">
        <v>3</v>
      </c>
      <c r="E10" s="22" t="s">
        <v>14</v>
      </c>
      <c r="F10" s="23" t="s">
        <v>15</v>
      </c>
      <c r="G10" s="21">
        <v>330</v>
      </c>
      <c r="H10" s="24"/>
      <c r="I10" s="25">
        <f t="shared" si="0"/>
        <v>0</v>
      </c>
    </row>
    <row r="11" spans="1:9" s="19" customFormat="1" x14ac:dyDescent="0.25">
      <c r="A11" s="20" t="s">
        <v>22</v>
      </c>
      <c r="B11" s="21" t="s">
        <v>20</v>
      </c>
      <c r="C11" s="21" t="s">
        <v>23</v>
      </c>
      <c r="D11" s="26">
        <v>1</v>
      </c>
      <c r="E11" s="22" t="s">
        <v>14</v>
      </c>
      <c r="F11" s="27" t="s">
        <v>15</v>
      </c>
      <c r="G11" s="21">
        <v>40</v>
      </c>
      <c r="H11" s="28"/>
      <c r="I11" s="25">
        <f t="shared" si="0"/>
        <v>0</v>
      </c>
    </row>
    <row r="12" spans="1:9" x14ac:dyDescent="0.25">
      <c r="A12" s="20" t="s">
        <v>24</v>
      </c>
      <c r="B12" s="21" t="s">
        <v>20</v>
      </c>
      <c r="C12" s="21" t="s">
        <v>25</v>
      </c>
      <c r="D12" s="22" t="s">
        <v>26</v>
      </c>
      <c r="E12" s="22" t="s">
        <v>14</v>
      </c>
      <c r="F12" s="29" t="s">
        <v>15</v>
      </c>
      <c r="G12" s="21">
        <v>70</v>
      </c>
      <c r="H12" s="24"/>
      <c r="I12" s="25">
        <f t="shared" si="0"/>
        <v>0</v>
      </c>
    </row>
    <row r="13" spans="1:9" x14ac:dyDescent="0.25">
      <c r="A13" s="20" t="s">
        <v>27</v>
      </c>
      <c r="B13" s="21" t="s">
        <v>28</v>
      </c>
      <c r="C13" s="21" t="s">
        <v>29</v>
      </c>
      <c r="D13" s="22">
        <v>1</v>
      </c>
      <c r="E13" s="22" t="s">
        <v>30</v>
      </c>
      <c r="F13" s="27" t="s">
        <v>15</v>
      </c>
      <c r="G13" s="21">
        <v>30</v>
      </c>
      <c r="H13" s="28"/>
      <c r="I13" s="25">
        <f t="shared" si="0"/>
        <v>0</v>
      </c>
    </row>
    <row r="14" spans="1:9" x14ac:dyDescent="0.25">
      <c r="A14" s="30" t="s">
        <v>31</v>
      </c>
      <c r="B14" s="21" t="s">
        <v>32</v>
      </c>
      <c r="C14" s="21" t="s">
        <v>33</v>
      </c>
      <c r="D14" s="22">
        <v>2</v>
      </c>
      <c r="E14" s="22" t="s">
        <v>34</v>
      </c>
      <c r="F14" s="29" t="s">
        <v>15</v>
      </c>
      <c r="G14" s="21">
        <v>150</v>
      </c>
      <c r="H14" s="24"/>
      <c r="I14" s="25">
        <f t="shared" si="0"/>
        <v>0</v>
      </c>
    </row>
    <row r="15" spans="1:9" x14ac:dyDescent="0.25">
      <c r="A15" s="31">
        <v>26009936700001</v>
      </c>
      <c r="B15" s="21" t="s">
        <v>32</v>
      </c>
      <c r="C15" s="21" t="s">
        <v>35</v>
      </c>
      <c r="D15" s="22">
        <v>1</v>
      </c>
      <c r="E15" s="22" t="s">
        <v>34</v>
      </c>
      <c r="F15" s="29" t="s">
        <v>15</v>
      </c>
      <c r="G15" s="21">
        <v>180</v>
      </c>
      <c r="H15" s="24"/>
      <c r="I15" s="25">
        <f t="shared" si="0"/>
        <v>0</v>
      </c>
    </row>
    <row r="16" spans="1:9" x14ac:dyDescent="0.25">
      <c r="A16" s="20" t="s">
        <v>36</v>
      </c>
      <c r="B16" s="21" t="s">
        <v>37</v>
      </c>
      <c r="C16" s="21" t="s">
        <v>38</v>
      </c>
      <c r="D16" s="26">
        <v>2</v>
      </c>
      <c r="E16" s="22" t="s">
        <v>14</v>
      </c>
      <c r="F16" s="29" t="s">
        <v>15</v>
      </c>
      <c r="G16" s="21">
        <v>40</v>
      </c>
      <c r="H16" s="24"/>
      <c r="I16" s="25">
        <f t="shared" si="0"/>
        <v>0</v>
      </c>
    </row>
    <row r="17" spans="1:9" x14ac:dyDescent="0.25">
      <c r="A17" s="20" t="s">
        <v>39</v>
      </c>
      <c r="B17" s="21" t="s">
        <v>40</v>
      </c>
      <c r="C17" s="21" t="s">
        <v>41</v>
      </c>
      <c r="D17" s="26">
        <v>1</v>
      </c>
      <c r="E17" s="22" t="s">
        <v>14</v>
      </c>
      <c r="F17" s="27" t="s">
        <v>15</v>
      </c>
      <c r="G17" s="21">
        <v>500</v>
      </c>
      <c r="H17" s="28"/>
      <c r="I17" s="25">
        <f t="shared" si="0"/>
        <v>0</v>
      </c>
    </row>
    <row r="18" spans="1:9" x14ac:dyDescent="0.25">
      <c r="A18" s="20" t="s">
        <v>42</v>
      </c>
      <c r="B18" s="21" t="s">
        <v>43</v>
      </c>
      <c r="C18" s="21" t="s">
        <v>44</v>
      </c>
      <c r="D18" s="22">
        <v>2</v>
      </c>
      <c r="E18" s="22" t="s">
        <v>14</v>
      </c>
      <c r="F18" s="27" t="s">
        <v>15</v>
      </c>
      <c r="G18" s="21">
        <v>40</v>
      </c>
      <c r="H18" s="28"/>
      <c r="I18" s="25">
        <f t="shared" si="0"/>
        <v>0</v>
      </c>
    </row>
    <row r="19" spans="1:9" x14ac:dyDescent="0.25">
      <c r="A19" s="20" t="s">
        <v>45</v>
      </c>
      <c r="B19" s="21" t="s">
        <v>46</v>
      </c>
      <c r="C19" s="21" t="s">
        <v>47</v>
      </c>
      <c r="D19" s="26">
        <v>2</v>
      </c>
      <c r="E19" s="22" t="s">
        <v>34</v>
      </c>
      <c r="F19" s="27" t="s">
        <v>15</v>
      </c>
      <c r="G19" s="21">
        <v>100</v>
      </c>
      <c r="H19" s="28"/>
      <c r="I19" s="25">
        <f t="shared" si="0"/>
        <v>0</v>
      </c>
    </row>
    <row r="20" spans="1:9" x14ac:dyDescent="0.25">
      <c r="A20" s="20" t="s">
        <v>48</v>
      </c>
      <c r="B20" s="21" t="s">
        <v>49</v>
      </c>
      <c r="C20" s="21" t="s">
        <v>50</v>
      </c>
      <c r="D20" s="26">
        <v>1</v>
      </c>
      <c r="E20" s="22" t="s">
        <v>51</v>
      </c>
      <c r="F20" s="27" t="s">
        <v>15</v>
      </c>
      <c r="G20" s="21">
        <v>100</v>
      </c>
      <c r="H20" s="28"/>
      <c r="I20" s="25">
        <f t="shared" si="0"/>
        <v>0</v>
      </c>
    </row>
    <row r="21" spans="1:9" x14ac:dyDescent="0.25">
      <c r="A21" s="30" t="s">
        <v>52</v>
      </c>
      <c r="B21" s="21" t="s">
        <v>20</v>
      </c>
      <c r="C21" s="21" t="s">
        <v>53</v>
      </c>
      <c r="D21" s="26">
        <v>2</v>
      </c>
      <c r="E21" s="22" t="s">
        <v>14</v>
      </c>
      <c r="F21" s="27" t="s">
        <v>15</v>
      </c>
      <c r="G21" s="21">
        <v>30</v>
      </c>
      <c r="H21" s="28"/>
      <c r="I21" s="25">
        <f t="shared" si="0"/>
        <v>0</v>
      </c>
    </row>
    <row r="22" spans="1:9" x14ac:dyDescent="0.25">
      <c r="A22" s="20" t="s">
        <v>54</v>
      </c>
      <c r="B22" s="21" t="s">
        <v>20</v>
      </c>
      <c r="C22" s="21" t="s">
        <v>55</v>
      </c>
      <c r="D22" s="22">
        <v>4</v>
      </c>
      <c r="E22" s="22" t="s">
        <v>14</v>
      </c>
      <c r="F22" s="27" t="s">
        <v>15</v>
      </c>
      <c r="G22" s="21">
        <v>200</v>
      </c>
      <c r="H22" s="28"/>
      <c r="I22" s="25">
        <f t="shared" si="0"/>
        <v>0</v>
      </c>
    </row>
    <row r="23" spans="1:9" x14ac:dyDescent="0.25">
      <c r="A23" s="20" t="s">
        <v>56</v>
      </c>
      <c r="B23" s="21" t="s">
        <v>20</v>
      </c>
      <c r="C23" s="21" t="s">
        <v>57</v>
      </c>
      <c r="D23" s="22" t="s">
        <v>58</v>
      </c>
      <c r="E23" s="22" t="s">
        <v>14</v>
      </c>
      <c r="F23" s="27" t="s">
        <v>15</v>
      </c>
      <c r="G23" s="21">
        <v>250</v>
      </c>
      <c r="H23" s="28"/>
      <c r="I23" s="25">
        <f t="shared" si="0"/>
        <v>0</v>
      </c>
    </row>
    <row r="24" spans="1:9" x14ac:dyDescent="0.25">
      <c r="A24" s="20" t="s">
        <v>59</v>
      </c>
      <c r="B24" s="21" t="s">
        <v>49</v>
      </c>
      <c r="C24" s="21" t="s">
        <v>60</v>
      </c>
      <c r="D24" s="22">
        <v>1</v>
      </c>
      <c r="E24" s="22" t="s">
        <v>51</v>
      </c>
      <c r="F24" s="27" t="s">
        <v>15</v>
      </c>
      <c r="G24" s="21">
        <v>170</v>
      </c>
      <c r="H24" s="28"/>
      <c r="I24" s="25">
        <f t="shared" si="0"/>
        <v>0</v>
      </c>
    </row>
    <row r="25" spans="1:9" x14ac:dyDescent="0.25">
      <c r="A25" s="20" t="s">
        <v>61</v>
      </c>
      <c r="B25" s="21" t="s">
        <v>62</v>
      </c>
      <c r="C25" s="21" t="s">
        <v>63</v>
      </c>
      <c r="D25" s="22">
        <v>1</v>
      </c>
      <c r="E25" s="22" t="s">
        <v>64</v>
      </c>
      <c r="F25" s="27" t="s">
        <v>15</v>
      </c>
      <c r="G25" s="21">
        <v>50</v>
      </c>
      <c r="H25" s="28"/>
      <c r="I25" s="25">
        <f t="shared" si="0"/>
        <v>0</v>
      </c>
    </row>
    <row r="26" spans="1:9" ht="15.75" thickBot="1" x14ac:dyDescent="0.3">
      <c r="A26" s="32">
        <v>26009937000001</v>
      </c>
      <c r="B26" s="33" t="s">
        <v>20</v>
      </c>
      <c r="C26" s="33" t="s">
        <v>65</v>
      </c>
      <c r="D26" s="34">
        <v>1</v>
      </c>
      <c r="E26" s="33" t="s">
        <v>14</v>
      </c>
      <c r="F26" s="35" t="s">
        <v>15</v>
      </c>
      <c r="G26" s="36">
        <v>100</v>
      </c>
      <c r="H26" s="37"/>
      <c r="I26" s="38">
        <f t="shared" si="0"/>
        <v>0</v>
      </c>
    </row>
    <row r="27" spans="1:9" ht="15.75" thickBot="1" x14ac:dyDescent="0.3">
      <c r="A27" s="39"/>
      <c r="B27" s="39"/>
      <c r="C27" s="39"/>
      <c r="D27" s="39"/>
      <c r="E27" s="39"/>
      <c r="F27" s="47" t="s">
        <v>66</v>
      </c>
      <c r="G27" s="48"/>
      <c r="H27" s="49"/>
      <c r="I27" s="40">
        <f>SUM(I8:I26)</f>
        <v>0</v>
      </c>
    </row>
    <row r="28" spans="1:9" x14ac:dyDescent="0.25">
      <c r="A28" s="39" t="s">
        <v>67</v>
      </c>
      <c r="B28" s="39"/>
      <c r="C28" s="39"/>
      <c r="D28" s="39"/>
      <c r="E28" s="39"/>
      <c r="F28" s="41"/>
      <c r="G28" s="41"/>
      <c r="H28" s="41"/>
      <c r="I28" s="42"/>
    </row>
    <row r="29" spans="1:9" x14ac:dyDescent="0.25">
      <c r="A29" s="39" t="s">
        <v>68</v>
      </c>
      <c r="G29" s="43"/>
    </row>
    <row r="30" spans="1:9" x14ac:dyDescent="0.25">
      <c r="A30" s="39" t="s">
        <v>69</v>
      </c>
      <c r="G30" s="43"/>
    </row>
    <row r="31" spans="1:9" ht="20.25" customHeight="1" x14ac:dyDescent="0.25">
      <c r="G31" s="43"/>
    </row>
    <row r="32" spans="1:9" ht="15" customHeight="1" x14ac:dyDescent="0.25">
      <c r="A32" s="44" t="s">
        <v>70</v>
      </c>
      <c r="B32" s="44"/>
      <c r="C32" s="50"/>
      <c r="D32" s="50"/>
      <c r="E32" s="50"/>
      <c r="F32" s="50"/>
      <c r="G32" s="51"/>
    </row>
    <row r="33" spans="1:7" ht="15" customHeight="1" x14ac:dyDescent="0.25">
      <c r="A33" s="52" t="s">
        <v>71</v>
      </c>
      <c r="B33" s="52"/>
      <c r="C33" s="50"/>
      <c r="D33" s="50"/>
      <c r="E33" s="50"/>
      <c r="F33" s="50"/>
      <c r="G33" s="51"/>
    </row>
    <row r="34" spans="1:7" ht="84.75" customHeight="1" x14ac:dyDescent="0.25">
      <c r="A34" s="44" t="s">
        <v>72</v>
      </c>
      <c r="B34" s="44"/>
      <c r="C34" s="45"/>
      <c r="D34" s="45"/>
      <c r="E34" s="45"/>
      <c r="F34" s="45"/>
      <c r="G34" s="46"/>
    </row>
  </sheetData>
  <sheetProtection algorithmName="SHA-512" hashValue="zYWExCDEL62WRIdzNtcp2eqBEJuX9kEhBQDQ2+b9FiZ/L/pumDvRR0J3v9fMIXiDe4LaaeAohLX7iE32LhWF/g==" saltValue="kPASzoxsZ1yBcGJnRJKi1A==" spinCount="100000" sheet="1" objects="1" scenarios="1"/>
  <protectedRanges>
    <protectedRange sqref="C32:G34 H9:H13 H15:H20 H22:H26" name="Oblast1"/>
    <protectedRange sqref="H8" name="Oblast1_1"/>
    <protectedRange sqref="H14" name="Oblast1_2"/>
    <protectedRange sqref="H21" name="Oblast1_4"/>
  </protectedRanges>
  <mergeCells count="7">
    <mergeCell ref="A34:B34"/>
    <mergeCell ref="C34:G34"/>
    <mergeCell ref="F27:H27"/>
    <mergeCell ref="A32:B32"/>
    <mergeCell ref="C32:G32"/>
    <mergeCell ref="A33:B33"/>
    <mergeCell ref="C33:G33"/>
  </mergeCells>
  <conditionalFormatting sqref="A26">
    <cfRule type="duplicateValues" dxfId="4" priority="4"/>
  </conditionalFormatting>
  <conditionalFormatting sqref="A9:A13 A15:A20 A22:A25">
    <cfRule type="duplicateValues" dxfId="3" priority="5"/>
  </conditionalFormatting>
  <conditionalFormatting sqref="A8">
    <cfRule type="duplicateValues" dxfId="2" priority="3"/>
  </conditionalFormatting>
  <conditionalFormatting sqref="A14">
    <cfRule type="duplicateValues" dxfId="1" priority="2"/>
  </conditionalFormatting>
  <conditionalFormatting sqref="A21">
    <cfRule type="duplicateValues" dxfId="0" priority="1"/>
  </conditionalFormatting>
  <pageMargins left="0.70866141732283472" right="0.70866141732283472" top="0.78740157480314965" bottom="0.78740157480314965" header="0.31496062992125984" footer="0.31496062992125984"/>
  <pageSetup paperSize="8" scale="11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4A6DC8-F363-46B2-B033-B4DEB4D17365}"/>
</file>

<file path=customXml/itemProps2.xml><?xml version="1.0" encoding="utf-8"?>
<ds:datastoreItem xmlns:ds="http://schemas.openxmlformats.org/officeDocument/2006/customXml" ds:itemID="{222CB56F-DC30-445A-9FEB-2C80EFD13EA9}"/>
</file>

<file path=customXml/itemProps3.xml><?xml version="1.0" encoding="utf-8"?>
<ds:datastoreItem xmlns:ds="http://schemas.openxmlformats.org/officeDocument/2006/customXml" ds:itemID="{1DA9F1DE-E5C9-47F2-BEBA-D61D823801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cp:lastPrinted>2020-10-01T06:46:32Z</cp:lastPrinted>
  <dcterms:created xsi:type="dcterms:W3CDTF">2020-10-01T05:51:29Z</dcterms:created>
  <dcterms:modified xsi:type="dcterms:W3CDTF">2020-11-23T05:59:57Z</dcterms:modified>
</cp:coreProperties>
</file>